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ngphachan.ko\Documents\CPI\2025\DATA\POP\"/>
    </mc:Choice>
  </mc:AlternateContent>
  <bookViews>
    <workbookView xWindow="0" yWindow="0" windowWidth="20490" windowHeight="7620"/>
  </bookViews>
  <sheets>
    <sheet name="Datas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U16" i="2"/>
  <c r="T16" i="2"/>
  <c r="S16" i="2"/>
  <c r="R16" i="2" l="1"/>
  <c r="Q16" i="2"/>
  <c r="P16" i="2"/>
  <c r="O16" i="2"/>
  <c r="N16" i="2"/>
  <c r="L16" i="2"/>
  <c r="C8" i="2"/>
  <c r="C7" i="2"/>
</calcChain>
</file>

<file path=xl/sharedStrings.xml><?xml version="1.0" encoding="utf-8"?>
<sst xmlns="http://schemas.openxmlformats.org/spreadsheetml/2006/main" count="33" uniqueCount="30">
  <si>
    <t>Total</t>
  </si>
  <si>
    <t>Female</t>
  </si>
  <si>
    <t>Male</t>
  </si>
  <si>
    <t>LP_PE_NUM</t>
  </si>
  <si>
    <t>LPF_PE_NUM</t>
  </si>
  <si>
    <t>LPM_PE_NUM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</si>
  <si>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</si>
  <si>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</si>
  <si>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</si>
  <si>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</si>
  <si>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</si>
  <si>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</si>
  <si>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</si>
  <si>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POP</t>
  </si>
  <si>
    <t>Dataset</t>
  </si>
  <si>
    <t>REF_AREA</t>
  </si>
  <si>
    <t>Country</t>
  </si>
  <si>
    <t>COUNTERPART_AREA</t>
  </si>
  <si>
    <t>_Z</t>
  </si>
  <si>
    <t xml:space="preserve">Counterpart area </t>
  </si>
  <si>
    <t>UNIT_MULT</t>
  </si>
  <si>
    <t>FREQ</t>
  </si>
  <si>
    <t>A</t>
  </si>
  <si>
    <t>COMMENT</t>
  </si>
  <si>
    <t>Published</t>
  </si>
  <si>
    <t>Observation status</t>
  </si>
  <si>
    <t>Country code</t>
  </si>
  <si>
    <t>Descriptor</t>
  </si>
  <si>
    <t>INDICATOR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</si>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</sst>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Phetsarath OT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3" borderId="2" xfId="1" applyFont="1" applyFill="1" applyBorder="1"/>
    <xf numFmtId="0" fontId="4" fillId="3" borderId="3" xfId="1" applyFont="1" applyFill="1" applyBorder="1"/>
    <xf numFmtId="0" fontId="2" fillId="0" borderId="0" xfId="1" applyFont="1"/>
    <xf numFmtId="0" fontId="3" fillId="2" borderId="4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5" xfId="1" applyFont="1" applyFill="1" applyBorder="1"/>
    <xf numFmtId="0" fontId="3" fillId="2" borderId="6" xfId="1" applyFont="1" applyFill="1" applyBorder="1" applyAlignment="1">
      <alignment horizontal="left"/>
    </xf>
    <xf numFmtId="0" fontId="4" fillId="3" borderId="7" xfId="1" applyFont="1" applyFill="1" applyBorder="1"/>
    <xf numFmtId="0" fontId="4" fillId="3" borderId="8" xfId="1" applyFont="1" applyFill="1" applyBorder="1"/>
    <xf numFmtId="0" fontId="3" fillId="2" borderId="2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5" xfId="1" applyFont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3" fillId="2" borderId="1" xfId="1" applyFont="1" applyFill="1" applyBorder="1"/>
    <xf numFmtId="0" fontId="3" fillId="2" borderId="2" xfId="1" applyFont="1" applyFill="1" applyBorder="1"/>
    <xf numFmtId="0" fontId="2" fillId="0" borderId="4" xfId="1" applyFont="1" applyBorder="1"/>
    <xf numFmtId="0" fontId="3" fillId="0" borderId="0" xfId="1" applyFont="1" applyBorder="1"/>
    <xf numFmtId="0" fontId="2" fillId="0" borderId="0" xfId="1" applyFont="1" applyBorder="1"/>
    <xf numFmtId="0" fontId="6" fillId="0" borderId="0" xfId="1" applyFont="1" applyBorder="1"/>
    <xf numFmtId="0" fontId="8" fillId="0" borderId="0" xfId="3" applyFont="1" applyBorder="1"/>
    <xf numFmtId="41" fontId="2" fillId="0" borderId="4" xfId="1" applyNumberFormat="1" applyFont="1" applyBorder="1" applyAlignment="1"/>
    <xf numFmtId="41" fontId="2" fillId="0" borderId="0" xfId="1" applyNumberFormat="1" applyFont="1" applyBorder="1" applyAlignment="1"/>
    <xf numFmtId="3" fontId="2" fillId="0" borderId="0" xfId="1" applyNumberFormat="1" applyFont="1" applyBorder="1"/>
    <xf numFmtId="41" fontId="2" fillId="0" borderId="6" xfId="1" applyNumberFormat="1" applyFont="1" applyBorder="1" applyAlignment="1"/>
    <xf numFmtId="0" fontId="2" fillId="0" borderId="7" xfId="1" applyFont="1" applyBorder="1"/>
    <xf numFmtId="41" fontId="2" fillId="0" borderId="7" xfId="1" applyNumberFormat="1" applyFont="1" applyBorder="1" applyAlignment="1"/>
    <xf numFmtId="3" fontId="2" fillId="0" borderId="7" xfId="1" applyNumberFormat="1" applyFont="1" applyBorder="1"/>
    <xf numFmtId="3" fontId="4" fillId="0" borderId="7" xfId="1" applyNumberFormat="1" applyFont="1" applyBorder="1"/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3" borderId="3" xfId="2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 vertical="top"/>
    </xf>
    <xf numFmtId="3" fontId="2" fillId="0" borderId="0" xfId="1" applyNumberFormat="1" applyFont="1"/>
    <xf numFmtId="3" fontId="2" fillId="0" borderId="0" xfId="1" applyNumberFormat="1" applyFont="1" applyAlignment="1"/>
    <xf numFmtId="3" fontId="10" fillId="0" borderId="0" xfId="0" applyNumberFormat="1" applyFont="1" applyFill="1" applyBorder="1" applyAlignment="1">
      <alignment vertical="top"/>
    </xf>
    <xf numFmtId="164" fontId="2" fillId="0" borderId="0" xfId="4" applyNumberFormat="1" applyFont="1"/>
    <xf numFmtId="164" fontId="10" fillId="0" borderId="0" xfId="4" applyNumberFormat="1" applyFont="1" applyFill="1" applyBorder="1" applyAlignment="1">
      <alignment vertical="top"/>
    </xf>
    <xf numFmtId="0" fontId="3" fillId="2" borderId="9" xfId="1" applyFont="1" applyFill="1" applyBorder="1"/>
    <xf numFmtId="0" fontId="3" fillId="2" borderId="7" xfId="1" applyFont="1" applyFill="1" applyBorder="1"/>
    <xf numFmtId="3" fontId="13" fillId="0" borderId="0" xfId="4" applyNumberFormat="1" applyFont="1" applyFill="1" applyBorder="1" applyAlignment="1">
      <alignment horizontal="right" vertical="center"/>
    </xf>
    <xf numFmtId="164" fontId="2" fillId="0" borderId="0" xfId="1" applyNumberFormat="1" applyFont="1"/>
  </cellXfs>
  <cellStyles count="5">
    <cellStyle name="Comma" xfId="4" builtinId="3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C1" workbookViewId="0">
      <selection activeCell="AB28" sqref="AB28"/>
    </sheetView>
  </sheetViews>
  <sheetFormatPr defaultColWidth="8.83203125" defaultRowHeight="12.75" x14ac:dyDescent="0.2"/>
  <cols>
    <col min="1" max="1" width="25.5" style="5" bestFit="1" customWidth="1"/>
    <col min="2" max="2" width="24.83203125" style="5" customWidth="1"/>
    <col min="3" max="3" width="20.83203125" style="5" bestFit="1" customWidth="1"/>
    <col min="4" max="12" width="9.6640625" style="5" customWidth="1"/>
    <col min="13" max="13" width="10.83203125" style="5" customWidth="1"/>
    <col min="14" max="20" width="9.6640625" style="5" customWidth="1"/>
    <col min="21" max="24" width="10.1640625" style="5" customWidth="1"/>
    <col min="25" max="25" width="12.33203125" style="5" customWidth="1"/>
    <col min="26" max="28" width="11.33203125" style="5" customWidth="1"/>
    <col min="29" max="30" width="10.1640625" style="5" customWidth="1"/>
    <col min="31" max="31" width="12.33203125" style="5" customWidth="1"/>
    <col min="32" max="32" width="11.33203125" style="5" customWidth="1"/>
    <col min="33" max="34" width="10.1640625" style="5" customWidth="1"/>
    <col min="35" max="35" width="12.33203125" style="5" customWidth="1"/>
    <col min="36" max="36" width="11.33203125" style="5" customWidth="1"/>
    <col min="37" max="38" width="10.1640625" style="5" customWidth="1"/>
    <col min="39" max="39" width="11.83203125" style="5" customWidth="1"/>
    <col min="40" max="40" width="11.33203125" style="5" customWidth="1"/>
    <col min="41" max="41" width="10.1640625" style="5" customWidth="1"/>
    <col min="42" max="16384" width="8.83203125" style="5"/>
  </cols>
  <sheetData>
    <row r="1" spans="1:27" ht="4.5" customHeight="1" thickBot="1" x14ac:dyDescent="0.25"/>
    <row r="2" spans="1:27" ht="12.75" customHeight="1" x14ac:dyDescent="0.2">
      <c r="A2" s="2" t="s">
        <v>6</v>
      </c>
      <c r="B2" s="3" t="s">
        <v>7</v>
      </c>
      <c r="C2" s="4" t="s">
        <v>8</v>
      </c>
    </row>
    <row r="3" spans="1:27" ht="12.75" customHeight="1" x14ac:dyDescent="0.2">
      <c r="A3" s="6" t="s">
        <v>9</v>
      </c>
      <c r="B3" s="7" t="s">
        <v>10</v>
      </c>
      <c r="C3" s="8" t="s">
        <v>11</v>
      </c>
    </row>
    <row r="4" spans="1:27" ht="12.75" customHeight="1" x14ac:dyDescent="0.2">
      <c r="A4" s="6" t="s">
        <v>12</v>
      </c>
      <c r="B4" s="7" t="s">
        <v>13</v>
      </c>
      <c r="C4" s="8" t="s">
        <v>14</v>
      </c>
    </row>
    <row r="5" spans="1:27" ht="12.75" customHeight="1" x14ac:dyDescent="0.2">
      <c r="A5" s="6" t="s">
        <v>15</v>
      </c>
      <c r="B5" s="7" t="s">
        <v>29</v>
      </c>
      <c r="C5" s="8" t="s">
        <v>16</v>
      </c>
    </row>
    <row r="6" spans="1:27" ht="12.75" customHeight="1" thickBot="1" x14ac:dyDescent="0.25">
      <c r="A6" s="9" t="s">
        <v>17</v>
      </c>
      <c r="B6" s="10" t="s">
        <v>18</v>
      </c>
      <c r="C6" s="11" t="s">
        <v>19</v>
      </c>
    </row>
    <row r="7" spans="1:27" ht="12.75" customHeight="1" x14ac:dyDescent="0.2">
      <c r="A7" s="12" t="s">
        <v>20</v>
      </c>
      <c r="B7" s="13">
        <v>3</v>
      </c>
      <c r="C7" s="33" t="str">
        <f>"Scale = "&amp;IF(B7=0,"Unit",(IF(B7=3,"Thousand",(IF(B7=6,"Million",(IF(B7=9,"Billion")))))))</f>
        <v>Scale = Thousand</v>
      </c>
    </row>
    <row r="8" spans="1:27" ht="12.75" customHeight="1" x14ac:dyDescent="0.2">
      <c r="A8" s="6" t="s">
        <v>21</v>
      </c>
      <c r="B8" s="7" t="s">
        <v>22</v>
      </c>
      <c r="C8" s="14" t="str">
        <f>"Frequency = "&amp;IF(B8="A","Annual",IF(B8="Q", "Quarterly", "Monthly"))</f>
        <v>Frequency = Annual</v>
      </c>
    </row>
    <row r="9" spans="1:27" ht="12.75" customHeight="1" thickBot="1" x14ac:dyDescent="0.25">
      <c r="A9" s="9" t="s">
        <v>23</v>
      </c>
      <c r="B9" s="15" t="s">
        <v>24</v>
      </c>
      <c r="C9" s="11" t="s">
        <v>25</v>
      </c>
    </row>
    <row r="10" spans="1:27" ht="6.75" customHeight="1" thickBot="1" x14ac:dyDescent="0.25">
      <c r="W10" s="27"/>
      <c r="Y10" s="27"/>
      <c r="Z10" s="27"/>
      <c r="AA10" s="27"/>
    </row>
    <row r="11" spans="1:27" ht="13.5" thickBot="1" x14ac:dyDescent="0.25">
      <c r="A11" s="16" t="s">
        <v>26</v>
      </c>
      <c r="B11" s="17" t="s">
        <v>27</v>
      </c>
      <c r="C11" s="17" t="s">
        <v>28</v>
      </c>
      <c r="D11" s="17">
        <v>2000</v>
      </c>
      <c r="E11" s="17">
        <v>2001</v>
      </c>
      <c r="F11" s="17">
        <v>2002</v>
      </c>
      <c r="G11" s="17">
        <v>2003</v>
      </c>
      <c r="H11" s="17">
        <v>2004</v>
      </c>
      <c r="I11" s="17">
        <v>2005</v>
      </c>
      <c r="J11" s="17">
        <v>2006</v>
      </c>
      <c r="K11" s="17">
        <v>2007</v>
      </c>
      <c r="L11" s="17">
        <v>2008</v>
      </c>
      <c r="M11" s="17">
        <v>2009</v>
      </c>
      <c r="N11" s="40">
        <v>2010</v>
      </c>
      <c r="O11" s="40">
        <v>2011</v>
      </c>
      <c r="P11" s="40">
        <v>2012</v>
      </c>
      <c r="Q11" s="40">
        <v>2013</v>
      </c>
      <c r="R11" s="40">
        <v>2014</v>
      </c>
      <c r="S11" s="40">
        <v>2015</v>
      </c>
      <c r="T11" s="40">
        <v>2016</v>
      </c>
      <c r="U11" s="40">
        <v>2017</v>
      </c>
      <c r="V11" s="40">
        <v>2018</v>
      </c>
      <c r="W11" s="41">
        <v>2019</v>
      </c>
      <c r="X11" s="40">
        <v>2020</v>
      </c>
      <c r="Y11" s="41">
        <v>2021</v>
      </c>
      <c r="Z11" s="41">
        <v>2022</v>
      </c>
      <c r="AA11" s="41">
        <v>2023</v>
      </c>
    </row>
    <row r="12" spans="1:27" ht="12.75" customHeight="1" x14ac:dyDescent="0.2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  <c r="S12" s="22"/>
      <c r="T12" s="20"/>
    </row>
    <row r="13" spans="1:27" ht="12.75" customHeight="1" x14ac:dyDescent="0.2">
      <c r="A13" s="23"/>
      <c r="B13" s="20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0"/>
    </row>
    <row r="14" spans="1:27" ht="12.75" customHeight="1" x14ac:dyDescent="0.2">
      <c r="A14" s="1" t="s">
        <v>3</v>
      </c>
      <c r="B14" s="31" t="s">
        <v>0</v>
      </c>
      <c r="C14" s="1" t="s">
        <v>3</v>
      </c>
      <c r="D14" s="38">
        <v>5218</v>
      </c>
      <c r="E14" s="38">
        <v>5377</v>
      </c>
      <c r="F14" s="38">
        <v>5526</v>
      </c>
      <c r="G14" s="38">
        <v>5679</v>
      </c>
      <c r="H14" s="38">
        <v>5836</v>
      </c>
      <c r="I14" s="38">
        <v>5622</v>
      </c>
      <c r="J14" s="35">
        <v>5747.5870000000004</v>
      </c>
      <c r="K14" s="35">
        <v>5873.616</v>
      </c>
      <c r="L14" s="34">
        <v>6000</v>
      </c>
      <c r="M14" s="35">
        <v>6128</v>
      </c>
      <c r="N14" s="34">
        <v>6256</v>
      </c>
      <c r="O14" s="34">
        <v>6385</v>
      </c>
      <c r="P14" s="34">
        <v>6514</v>
      </c>
      <c r="Q14" s="34">
        <v>6644</v>
      </c>
      <c r="R14" s="34">
        <v>6809</v>
      </c>
      <c r="S14" s="25">
        <v>6492</v>
      </c>
      <c r="T14" s="25">
        <v>6787</v>
      </c>
      <c r="U14" s="35">
        <v>6901</v>
      </c>
      <c r="V14" s="35">
        <v>7012.9949999999999</v>
      </c>
      <c r="W14" s="35">
        <v>7123.2070000000003</v>
      </c>
      <c r="X14" s="38">
        <v>7231.2110000000002</v>
      </c>
      <c r="Y14" s="38">
        <v>7337.7820000000002</v>
      </c>
      <c r="Z14" s="35">
        <v>7443</v>
      </c>
      <c r="AA14" s="35">
        <v>7546</v>
      </c>
    </row>
    <row r="15" spans="1:27" ht="12.75" customHeight="1" x14ac:dyDescent="0.2">
      <c r="A15" s="32" t="s">
        <v>4</v>
      </c>
      <c r="B15" s="32" t="s">
        <v>1</v>
      </c>
      <c r="C15" s="32" t="s">
        <v>4</v>
      </c>
      <c r="D15" s="39">
        <v>2639</v>
      </c>
      <c r="E15" s="39">
        <v>2720</v>
      </c>
      <c r="F15" s="39">
        <v>2795</v>
      </c>
      <c r="G15" s="39">
        <v>2872</v>
      </c>
      <c r="H15" s="39">
        <v>2952</v>
      </c>
      <c r="I15" s="39">
        <v>2822</v>
      </c>
      <c r="J15" s="36">
        <v>2883.1329999999998</v>
      </c>
      <c r="K15" s="36">
        <v>2945.05</v>
      </c>
      <c r="L15" s="37">
        <v>3007</v>
      </c>
      <c r="M15" s="35">
        <v>3070</v>
      </c>
      <c r="N15" s="37">
        <v>3133</v>
      </c>
      <c r="O15" s="37">
        <v>3196</v>
      </c>
      <c r="P15" s="37">
        <v>3260</v>
      </c>
      <c r="Q15" s="37">
        <v>3324</v>
      </c>
      <c r="R15" s="37">
        <v>3405</v>
      </c>
      <c r="S15" s="25">
        <v>3237</v>
      </c>
      <c r="T15" s="25">
        <v>3386</v>
      </c>
      <c r="U15" s="35">
        <v>3443</v>
      </c>
      <c r="V15" s="35">
        <v>3499.2189999999996</v>
      </c>
      <c r="W15" s="35">
        <v>3554.1839999999997</v>
      </c>
      <c r="X15" s="42">
        <v>3608.2149999999997</v>
      </c>
      <c r="Y15" s="38">
        <v>3661.6299999999997</v>
      </c>
      <c r="Z15" s="35">
        <v>3715</v>
      </c>
      <c r="AA15" s="35">
        <v>3766</v>
      </c>
    </row>
    <row r="16" spans="1:27" ht="12.75" customHeight="1" x14ac:dyDescent="0.2">
      <c r="A16" s="32" t="s">
        <v>5</v>
      </c>
      <c r="B16" s="32" t="s">
        <v>2</v>
      </c>
      <c r="C16" s="32" t="s">
        <v>5</v>
      </c>
      <c r="D16" s="39">
        <v>2579</v>
      </c>
      <c r="E16" s="39">
        <v>2657</v>
      </c>
      <c r="F16" s="39">
        <v>2731</v>
      </c>
      <c r="G16" s="39">
        <v>2807</v>
      </c>
      <c r="H16" s="39">
        <v>2884</v>
      </c>
      <c r="I16" s="39">
        <v>2801</v>
      </c>
      <c r="J16" s="36">
        <v>2864.4539999999997</v>
      </c>
      <c r="K16" s="36">
        <v>2928.5659999999998</v>
      </c>
      <c r="L16" s="37">
        <f>L14-L15</f>
        <v>2993</v>
      </c>
      <c r="M16" s="37">
        <f>M14-M15</f>
        <v>3058</v>
      </c>
      <c r="N16" s="37">
        <f t="shared" ref="N16:R16" si="0">N14-N15</f>
        <v>3123</v>
      </c>
      <c r="O16" s="37">
        <f t="shared" si="0"/>
        <v>3189</v>
      </c>
      <c r="P16" s="37">
        <f t="shared" si="0"/>
        <v>3254</v>
      </c>
      <c r="Q16" s="37">
        <f t="shared" si="0"/>
        <v>3320</v>
      </c>
      <c r="R16" s="37">
        <f t="shared" si="0"/>
        <v>3404</v>
      </c>
      <c r="S16" s="25">
        <f>S14-S15</f>
        <v>3255</v>
      </c>
      <c r="T16" s="25">
        <f>T14-T15</f>
        <v>3401</v>
      </c>
      <c r="U16" s="25">
        <f>U14-U15</f>
        <v>3458</v>
      </c>
      <c r="V16" s="25">
        <v>3513.7750000000005</v>
      </c>
      <c r="W16" s="25">
        <v>3569.0219999999999</v>
      </c>
      <c r="X16" s="43">
        <v>3622.9960000000005</v>
      </c>
      <c r="Y16" s="43">
        <v>3676.1520000000005</v>
      </c>
      <c r="Z16" s="35">
        <v>3728</v>
      </c>
      <c r="AA16" s="35">
        <v>3780</v>
      </c>
    </row>
    <row r="17" spans="1:28" ht="12.75" customHeight="1" thickBot="1" x14ac:dyDescent="0.25">
      <c r="A17" s="26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9"/>
      <c r="M17" s="29"/>
      <c r="N17" s="29"/>
      <c r="O17" s="30"/>
      <c r="P17" s="30"/>
      <c r="Q17" s="30"/>
      <c r="R17" s="30"/>
      <c r="S17" s="30"/>
      <c r="T17" s="27"/>
      <c r="U17" s="27"/>
      <c r="V17" s="27"/>
      <c r="W17" s="27"/>
      <c r="X17" s="27"/>
      <c r="Y17" s="27"/>
      <c r="Z17" s="27"/>
      <c r="AA17" s="27"/>
    </row>
    <row r="19" spans="1:28" x14ac:dyDescent="0.2">
      <c r="M19" s="37"/>
      <c r="N19" s="38"/>
    </row>
    <row r="20" spans="1:28" x14ac:dyDescent="0.2">
      <c r="AB20" s="35"/>
    </row>
    <row r="22" spans="1:28" x14ac:dyDescent="0.2">
      <c r="Z22" s="35"/>
      <c r="AA22" s="35"/>
    </row>
  </sheetData>
  <dataValidations count="2">
    <dataValidation type="list" allowBlank="1" showInputMessage="1" showErrorMessage="1" sqref="B7">
      <formula1>"0,3,6,9"</formula1>
    </dataValidation>
    <dataValidation type="list" allowBlank="1" showInputMessage="1" showErrorMessage="1" sqref="B8">
      <formula1>"M,Q,A"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Vongphachan Kongpanya</cp:lastModifiedBy>
  <dcterms:created xsi:type="dcterms:W3CDTF">2018-05-22T21:09:05Z</dcterms:created>
  <dcterms:modified xsi:type="dcterms:W3CDTF">2025-02-05T02:14:15Z</dcterms:modified>
</cp:coreProperties>
</file>